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kokubunji.sinnaibu.local\15政策部\情報管理課\作業用フォルダ\情報管理担当\110　オープンデータ\02 HPオープンデータ\R7\3年齢別及び男女別人口\"/>
    </mc:Choice>
  </mc:AlternateContent>
  <xr:revisionPtr revIDLastSave="0" documentId="13_ncr:1_{9658C20F-3D7B-4D51-AA2B-DCF58F42704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住基台帳による年齢別及び男女別人口" sheetId="2" r:id="rId1"/>
  </sheets>
  <definedNames>
    <definedName name="Z_33280452_E34B_4559_96EA_0516D43220AA_.wvu.PrintArea" localSheetId="0" hidden="1">住基台帳による年齢別及び男女別人口!#REF!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0" i="2" l="1"/>
  <c r="B79" i="2"/>
  <c r="B78" i="2"/>
  <c r="B77" i="2"/>
  <c r="B76" i="2"/>
  <c r="D75" i="2"/>
  <c r="C75" i="2"/>
  <c r="B75" i="2"/>
  <c r="B74" i="2"/>
  <c r="B73" i="2"/>
  <c r="B72" i="2"/>
  <c r="B71" i="2"/>
  <c r="B70" i="2"/>
  <c r="D69" i="2"/>
  <c r="C69" i="2"/>
  <c r="B69" i="2"/>
  <c r="B68" i="2"/>
  <c r="B67" i="2"/>
  <c r="B66" i="2"/>
  <c r="B65" i="2"/>
  <c r="B64" i="2"/>
  <c r="F63" i="2"/>
  <c r="D63" i="2"/>
  <c r="C63" i="2"/>
  <c r="B63" i="2"/>
  <c r="F62" i="2"/>
  <c r="B62" i="2"/>
  <c r="F61" i="2"/>
  <c r="B61" i="2"/>
  <c r="F60" i="2"/>
  <c r="B60" i="2"/>
  <c r="F59" i="2"/>
  <c r="B59" i="2"/>
  <c r="F58" i="2"/>
  <c r="B58" i="2"/>
  <c r="H57" i="2"/>
  <c r="G57" i="2"/>
  <c r="F57" i="2"/>
  <c r="D57" i="2"/>
  <c r="C57" i="2"/>
  <c r="B57" i="2"/>
  <c r="F56" i="2"/>
  <c r="B56" i="2"/>
  <c r="F55" i="2"/>
  <c r="B55" i="2"/>
  <c r="F54" i="2"/>
  <c r="B54" i="2"/>
  <c r="F53" i="2"/>
  <c r="B53" i="2"/>
  <c r="F52" i="2"/>
  <c r="B52" i="2"/>
  <c r="H51" i="2"/>
  <c r="G51" i="2"/>
  <c r="F51" i="2"/>
  <c r="D51" i="2"/>
  <c r="C51" i="2"/>
  <c r="B51" i="2"/>
  <c r="F50" i="2"/>
  <c r="B50" i="2"/>
  <c r="F49" i="2"/>
  <c r="B49" i="2"/>
  <c r="F48" i="2"/>
  <c r="B48" i="2"/>
  <c r="F47" i="2"/>
  <c r="B47" i="2"/>
  <c r="F46" i="2"/>
  <c r="B46" i="2"/>
  <c r="H45" i="2"/>
  <c r="G45" i="2"/>
  <c r="F45" i="2"/>
  <c r="D45" i="2"/>
  <c r="C45" i="2"/>
  <c r="B45" i="2"/>
  <c r="F40" i="2"/>
  <c r="B40" i="2"/>
  <c r="F39" i="2"/>
  <c r="B39" i="2"/>
  <c r="F38" i="2"/>
  <c r="B38" i="2"/>
  <c r="F37" i="2"/>
  <c r="B37" i="2"/>
  <c r="F36" i="2"/>
  <c r="B36" i="2"/>
  <c r="H35" i="2"/>
  <c r="G35" i="2"/>
  <c r="F35" i="2"/>
  <c r="D35" i="2"/>
  <c r="C35" i="2"/>
  <c r="B35" i="2"/>
  <c r="F34" i="2"/>
  <c r="B34" i="2"/>
  <c r="F33" i="2"/>
  <c r="B33" i="2"/>
  <c r="F32" i="2"/>
  <c r="B32" i="2"/>
  <c r="F31" i="2"/>
  <c r="B31" i="2"/>
  <c r="F30" i="2"/>
  <c r="B30" i="2"/>
  <c r="H29" i="2"/>
  <c r="G29" i="2"/>
  <c r="F29" i="2"/>
  <c r="D29" i="2"/>
  <c r="C29" i="2"/>
  <c r="B29" i="2"/>
  <c r="F28" i="2"/>
  <c r="B28" i="2"/>
  <c r="F27" i="2"/>
  <c r="B27" i="2"/>
  <c r="F26" i="2"/>
  <c r="B26" i="2"/>
  <c r="F25" i="2"/>
  <c r="B25" i="2"/>
  <c r="F24" i="2"/>
  <c r="B24" i="2"/>
  <c r="H23" i="2"/>
  <c r="G23" i="2"/>
  <c r="F23" i="2"/>
  <c r="D23" i="2"/>
  <c r="C23" i="2"/>
  <c r="B23" i="2"/>
  <c r="F22" i="2"/>
  <c r="B22" i="2"/>
  <c r="F21" i="2"/>
  <c r="B21" i="2"/>
  <c r="F20" i="2"/>
  <c r="B20" i="2"/>
  <c r="F19" i="2"/>
  <c r="B19" i="2"/>
  <c r="F18" i="2"/>
  <c r="B18" i="2"/>
  <c r="H17" i="2"/>
  <c r="G17" i="2"/>
  <c r="F17" i="2"/>
  <c r="D17" i="2"/>
  <c r="C17" i="2"/>
  <c r="B17" i="2"/>
  <c r="F16" i="2"/>
  <c r="B16" i="2"/>
  <c r="F15" i="2"/>
  <c r="B15" i="2"/>
  <c r="F14" i="2"/>
  <c r="B14" i="2"/>
  <c r="F13" i="2"/>
  <c r="B13" i="2"/>
  <c r="F12" i="2"/>
  <c r="B12" i="2"/>
  <c r="H11" i="2"/>
  <c r="G11" i="2"/>
  <c r="F11" i="2"/>
  <c r="D11" i="2"/>
  <c r="C11" i="2"/>
  <c r="B11" i="2"/>
  <c r="F10" i="2"/>
  <c r="B10" i="2"/>
  <c r="F9" i="2"/>
  <c r="B9" i="2"/>
  <c r="F8" i="2"/>
  <c r="B8" i="2"/>
  <c r="F7" i="2"/>
  <c r="B7" i="2"/>
  <c r="F6" i="2"/>
  <c r="B6" i="2"/>
  <c r="H5" i="2"/>
  <c r="G5" i="2"/>
  <c r="F5" i="2"/>
  <c r="D5" i="2"/>
  <c r="C5" i="2"/>
  <c r="C4" i="2" s="1"/>
  <c r="B4" i="2" s="1"/>
  <c r="B5" i="2"/>
  <c r="D4" i="2"/>
</calcChain>
</file>

<file path=xl/sharedStrings.xml><?xml version="1.0" encoding="utf-8"?>
<sst xmlns="http://schemas.openxmlformats.org/spreadsheetml/2006/main" count="54" uniqueCount="42">
  <si>
    <t>年　齢</t>
    <rPh sb="0" eb="1">
      <t>ネン</t>
    </rPh>
    <rPh sb="2" eb="3">
      <t>レイ</t>
    </rPh>
    <phoneticPr fontId="3"/>
  </si>
  <si>
    <t>男</t>
    <rPh sb="0" eb="1">
      <t>オ</t>
    </rPh>
    <phoneticPr fontId="3"/>
  </si>
  <si>
    <t>女</t>
    <phoneticPr fontId="3"/>
  </si>
  <si>
    <t>105以上</t>
  </si>
  <si>
    <t>30～34</t>
  </si>
  <si>
    <t>２</t>
  </si>
  <si>
    <t>３</t>
  </si>
  <si>
    <t>４</t>
  </si>
  <si>
    <t>35～39</t>
  </si>
  <si>
    <t>６</t>
  </si>
  <si>
    <t>７</t>
  </si>
  <si>
    <t>８</t>
  </si>
  <si>
    <t>９</t>
  </si>
  <si>
    <t>10～14</t>
  </si>
  <si>
    <t>40～44</t>
  </si>
  <si>
    <t>15～19</t>
  </si>
  <si>
    <t>45～49</t>
  </si>
  <si>
    <t>20～24</t>
  </si>
  <si>
    <t>50～54</t>
  </si>
  <si>
    <t>25～29</t>
  </si>
  <si>
    <t>55～59</t>
  </si>
  <si>
    <t>つづき</t>
  </si>
  <si>
    <t>60～64</t>
  </si>
  <si>
    <t>90～94</t>
  </si>
  <si>
    <t>65～69</t>
  </si>
  <si>
    <t>95～99</t>
  </si>
  <si>
    <t>70～74</t>
  </si>
  <si>
    <t>100～104</t>
  </si>
  <si>
    <t>75～79</t>
  </si>
  <si>
    <t>80～84</t>
  </si>
  <si>
    <t>85～89</t>
  </si>
  <si>
    <t>総　数</t>
    <phoneticPr fontId="3"/>
  </si>
  <si>
    <t>男</t>
    <phoneticPr fontId="3"/>
  </si>
  <si>
    <t>０～４</t>
    <phoneticPr fontId="3"/>
  </si>
  <si>
    <t>０</t>
    <phoneticPr fontId="3"/>
  </si>
  <si>
    <t>１</t>
    <phoneticPr fontId="3"/>
  </si>
  <si>
    <t>５～９</t>
    <phoneticPr fontId="3"/>
  </si>
  <si>
    <t>５</t>
    <phoneticPr fontId="3"/>
  </si>
  <si>
    <t>年齢別及び男女別人口</t>
    <rPh sb="0" eb="3">
      <t>ネンレイベツ</t>
    </rPh>
    <rPh sb="3" eb="4">
      <t>オヨ</t>
    </rPh>
    <rPh sb="5" eb="7">
      <t>ダンジョ</t>
    </rPh>
    <rPh sb="7" eb="8">
      <t>ベツ</t>
    </rPh>
    <rPh sb="8" eb="10">
      <t>ジンコウ</t>
    </rPh>
    <phoneticPr fontId="3"/>
  </si>
  <si>
    <t>（令和７年１月１日現在）</t>
    <rPh sb="1" eb="3">
      <t>レイワ</t>
    </rPh>
    <rPh sb="4" eb="5">
      <t>ネン</t>
    </rPh>
    <rPh sb="5" eb="6">
      <t>ヘイネン</t>
    </rPh>
    <rPh sb="6" eb="7">
      <t>ガツ</t>
    </rPh>
    <rPh sb="8" eb="9">
      <t>ニチ</t>
    </rPh>
    <rPh sb="9" eb="11">
      <t>ゲンザイ</t>
    </rPh>
    <phoneticPr fontId="3"/>
  </si>
  <si>
    <t>資料：市民生活部市民課</t>
    <rPh sb="0" eb="2">
      <t>シリョウ</t>
    </rPh>
    <rPh sb="3" eb="5">
      <t>シミン</t>
    </rPh>
    <rPh sb="5" eb="7">
      <t>セイカツ</t>
    </rPh>
    <rPh sb="7" eb="8">
      <t>ブ</t>
    </rPh>
    <rPh sb="8" eb="11">
      <t>シミンカ</t>
    </rPh>
    <phoneticPr fontId="3"/>
  </si>
  <si>
    <t>住民基本台帳による</t>
    <rPh sb="0" eb="2">
      <t>ジュウミン</t>
    </rPh>
    <rPh sb="2" eb="4">
      <t>キホン</t>
    </rPh>
    <rPh sb="4" eb="6">
      <t>ダイチョウ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</si>
</sst>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0_);[Red]\(0\)"/>
  </numFmts>
  <fonts count="14">
    <font>
      <sz val="11"/>
      <color theme="1"/>
      <name val="Yu Gothic"/>
      <family val="2"/>
      <scheme val="minor"/>
    </font>
    <font>
      <sz val="1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b/>
      <sz val="11"/>
      <color theme="1"/>
      <name val="ＭＳ Ｐ明朝"/>
      <family val="1"/>
      <charset val="128"/>
    </font>
    <font>
      <sz val="11"/>
      <name val="明朝"/>
      <family val="1"/>
      <charset val="128"/>
    </font>
    <font>
      <sz val="11"/>
      <name val="ＭＳ Ｐ明朝"/>
      <family val="1"/>
      <charset val="128"/>
    </font>
    <font>
      <b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.5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76" fontId="1" fillId="0" borderId="0"/>
    <xf numFmtId="38" fontId="7" fillId="0" borderId="0" applyFont="0" applyFill="0" applyBorder="0" applyAlignment="0" applyProtection="0"/>
  </cellStyleXfs>
  <cellXfs count="54">
    <xf numFmtId="0" fontId="0" fillId="0" borderId="0" xfId="0"/>
    <xf numFmtId="38" fontId="1" fillId="0" borderId="0" xfId="2" applyFont="1" applyAlignment="1">
      <alignment vertical="center"/>
    </xf>
    <xf numFmtId="38" fontId="1" fillId="0" borderId="1" xfId="2" applyFont="1" applyBorder="1" applyAlignment="1">
      <alignment vertical="center"/>
    </xf>
    <xf numFmtId="177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5" fillId="0" borderId="8" xfId="0" applyNumberFormat="1" applyFont="1" applyBorder="1" applyAlignment="1">
      <alignment horizontal="right" vertical="center"/>
    </xf>
    <xf numFmtId="177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right" vertical="center"/>
    </xf>
    <xf numFmtId="177" fontId="5" fillId="0" borderId="9" xfId="0" applyNumberFormat="1" applyFont="1" applyBorder="1" applyAlignment="1">
      <alignment horizontal="right" vertical="center"/>
    </xf>
    <xf numFmtId="177" fontId="5" fillId="0" borderId="10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77" fontId="5" fillId="0" borderId="12" xfId="0" applyNumberFormat="1" applyFont="1" applyBorder="1" applyAlignment="1">
      <alignment horizontal="right" vertical="center"/>
    </xf>
    <xf numFmtId="177" fontId="5" fillId="0" borderId="11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177" fontId="4" fillId="0" borderId="0" xfId="0" applyNumberFormat="1" applyFont="1" applyAlignment="1">
      <alignment horizontal="right" vertical="center"/>
    </xf>
    <xf numFmtId="177" fontId="4" fillId="0" borderId="11" xfId="0" applyNumberFormat="1" applyFont="1" applyBorder="1" applyAlignment="1">
      <alignment horizontal="right" vertical="center"/>
    </xf>
    <xf numFmtId="177" fontId="8" fillId="0" borderId="13" xfId="2" applyNumberFormat="1" applyFont="1" applyFill="1" applyBorder="1" applyAlignment="1">
      <alignment horizontal="right" vertical="center"/>
    </xf>
    <xf numFmtId="177" fontId="8" fillId="0" borderId="0" xfId="0" applyNumberFormat="1" applyFont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7" fontId="1" fillId="0" borderId="13" xfId="2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177" fontId="1" fillId="0" borderId="14" xfId="2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178" fontId="11" fillId="0" borderId="0" xfId="0" applyNumberFormat="1" applyFont="1" applyAlignment="1">
      <alignment horizontal="right" vertical="center"/>
    </xf>
    <xf numFmtId="178" fontId="4" fillId="0" borderId="0" xfId="0" applyNumberFormat="1" applyFont="1" applyAlignment="1">
      <alignment horizontal="right" vertical="center"/>
    </xf>
    <xf numFmtId="0" fontId="11" fillId="0" borderId="15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178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vertical="center"/>
    </xf>
    <xf numFmtId="177" fontId="11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178" fontId="4" fillId="0" borderId="1" xfId="0" applyNumberFormat="1" applyFont="1" applyBorder="1" applyAlignment="1">
      <alignment horizontal="right" vertical="center"/>
    </xf>
    <xf numFmtId="177" fontId="4" fillId="0" borderId="1" xfId="0" applyNumberFormat="1" applyFont="1" applyBorder="1" applyAlignment="1">
      <alignment horizontal="right" vertical="center"/>
    </xf>
    <xf numFmtId="177" fontId="5" fillId="0" borderId="16" xfId="0" applyNumberFormat="1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177" fontId="4" fillId="0" borderId="13" xfId="0" applyNumberFormat="1" applyFont="1" applyBorder="1" applyAlignment="1">
      <alignment horizontal="right" vertical="center"/>
    </xf>
    <xf numFmtId="177" fontId="4" fillId="0" borderId="0" xfId="0" applyNumberFormat="1" applyFont="1" applyAlignment="1" applyProtection="1">
      <alignment horizontal="right" vertical="center"/>
      <protection locked="0"/>
    </xf>
    <xf numFmtId="0" fontId="4" fillId="0" borderId="5" xfId="0" applyFont="1" applyBorder="1" applyAlignment="1">
      <alignment horizontal="center" vertical="center"/>
    </xf>
    <xf numFmtId="177" fontId="4" fillId="0" borderId="14" xfId="0" applyNumberFormat="1" applyFont="1" applyBorder="1" applyAlignment="1">
      <alignment horizontal="right" vertical="center"/>
    </xf>
  </cellXfs>
  <cellStyles count="3">
    <cellStyle name="桁区切り 2" xfId="2" xr:uid="{0B845B65-F5CF-4AD5-8898-EBC635014BBF}"/>
    <cellStyle name="標準" xfId="0" builtinId="0"/>
    <cellStyle name="標準 2" xfId="1" xr:uid="{3F836DD3-8754-40F3-AB4C-DA69A67A57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7D3D6-2753-4299-BB44-C72E295CFE02}">
  <dimension ref="A1:H81"/>
  <sheetViews>
    <sheetView tabSelected="1" zoomScaleNormal="100" workbookViewId="0">
      <selection sqref="A1:H1"/>
    </sheetView>
  </sheetViews>
  <sheetFormatPr defaultColWidth="11.58203125" defaultRowHeight="19.5" customHeight="1"/>
  <cols>
    <col min="1" max="1" width="10.6640625" style="5" customWidth="1"/>
    <col min="2" max="4" width="10.6640625" style="21" customWidth="1"/>
    <col min="5" max="5" width="10.6640625" style="5" customWidth="1"/>
    <col min="6" max="7" width="10.6640625" style="21" customWidth="1"/>
    <col min="8" max="8" width="11.08203125" style="21" customWidth="1"/>
    <col min="9" max="16384" width="11.58203125" style="5"/>
  </cols>
  <sheetData>
    <row r="1" spans="1:8" ht="19.5" customHeight="1">
      <c r="A1" s="3" t="s">
        <v>41</v>
      </c>
      <c r="B1" s="4"/>
      <c r="C1" s="4"/>
      <c r="D1" s="4"/>
      <c r="E1" s="4"/>
      <c r="F1" s="4"/>
      <c r="G1" s="4"/>
      <c r="H1" s="4"/>
    </row>
    <row r="2" spans="1:8" ht="19.5" customHeight="1" thickBot="1">
      <c r="A2" s="6"/>
      <c r="B2" s="7"/>
      <c r="C2" s="7"/>
      <c r="D2" s="7"/>
      <c r="E2" s="8"/>
      <c r="F2" s="7"/>
      <c r="G2" s="7"/>
      <c r="H2" s="7"/>
    </row>
    <row r="3" spans="1:8" s="16" customFormat="1" ht="17.25" customHeight="1">
      <c r="A3" s="9" t="s">
        <v>0</v>
      </c>
      <c r="B3" s="10" t="s">
        <v>31</v>
      </c>
      <c r="C3" s="11" t="s">
        <v>1</v>
      </c>
      <c r="D3" s="11" t="s">
        <v>2</v>
      </c>
      <c r="E3" s="12" t="s">
        <v>0</v>
      </c>
      <c r="F3" s="13" t="s">
        <v>31</v>
      </c>
      <c r="G3" s="14" t="s">
        <v>32</v>
      </c>
      <c r="H3" s="15" t="s">
        <v>2</v>
      </c>
    </row>
    <row r="4" spans="1:8" s="16" customFormat="1" ht="19.5" customHeight="1">
      <c r="A4" s="17" t="s">
        <v>31</v>
      </c>
      <c r="B4" s="18">
        <f>SUM(C4:D4)</f>
        <v>129500</v>
      </c>
      <c r="C4" s="19">
        <f>SUM(C5,C11,C17,C29,C35,G5,G11,G17,G23,G29,G35,C45,C51,C57,C63,C69,C75,G45,G51,G57,C23,G63)</f>
        <v>63439</v>
      </c>
      <c r="D4" s="19">
        <f>SUM(D5,D11,D17,D29,D35,H5,H11,H17,H23,H29,H35,D45,D51,D57,D63,D69,D75,H45,H51,H57,D23,H63)</f>
        <v>66061</v>
      </c>
      <c r="E4" s="20"/>
      <c r="F4" s="21"/>
      <c r="G4" s="22"/>
      <c r="H4" s="21"/>
    </row>
    <row r="5" spans="1:8" ht="19.5" customHeight="1">
      <c r="A5" s="5" t="s">
        <v>33</v>
      </c>
      <c r="B5" s="23">
        <f>SUM(C5:D5)</f>
        <v>4885</v>
      </c>
      <c r="C5" s="24">
        <f>SUM(C6:C10)</f>
        <v>2530</v>
      </c>
      <c r="D5" s="24">
        <f>SUM(D6:D10)</f>
        <v>2355</v>
      </c>
      <c r="E5" s="25" t="s">
        <v>4</v>
      </c>
      <c r="F5" s="23">
        <f>SUM(G5:H5)</f>
        <v>8206</v>
      </c>
      <c r="G5" s="24">
        <f>SUM(G6:G10)</f>
        <v>4127</v>
      </c>
      <c r="H5" s="24">
        <f>SUM(H6:H10)</f>
        <v>4079</v>
      </c>
    </row>
    <row r="6" spans="1:8" ht="19.5" customHeight="1">
      <c r="A6" s="26" t="s">
        <v>34</v>
      </c>
      <c r="B6" s="27">
        <f t="shared" ref="B6:B40" si="0">SUM(C6:D6)</f>
        <v>873</v>
      </c>
      <c r="C6" s="28">
        <v>477</v>
      </c>
      <c r="D6" s="28">
        <v>396</v>
      </c>
      <c r="E6" s="25">
        <v>30</v>
      </c>
      <c r="F6" s="27">
        <f t="shared" ref="F6:F40" si="1">SUM(G6:H6)</f>
        <v>1712</v>
      </c>
      <c r="G6" s="28">
        <v>847</v>
      </c>
      <c r="H6" s="28">
        <v>865</v>
      </c>
    </row>
    <row r="7" spans="1:8" ht="19.5" customHeight="1">
      <c r="A7" s="26" t="s">
        <v>35</v>
      </c>
      <c r="B7" s="27">
        <f t="shared" si="0"/>
        <v>943</v>
      </c>
      <c r="C7" s="28">
        <v>480</v>
      </c>
      <c r="D7" s="28">
        <v>463</v>
      </c>
      <c r="E7" s="25">
        <v>31</v>
      </c>
      <c r="F7" s="27">
        <f t="shared" si="1"/>
        <v>1544</v>
      </c>
      <c r="G7" s="28">
        <v>795</v>
      </c>
      <c r="H7" s="28">
        <v>749</v>
      </c>
    </row>
    <row r="8" spans="1:8" ht="19.5" customHeight="1">
      <c r="A8" s="26" t="s">
        <v>5</v>
      </c>
      <c r="B8" s="27">
        <f t="shared" si="0"/>
        <v>1000</v>
      </c>
      <c r="C8" s="28">
        <v>500</v>
      </c>
      <c r="D8" s="28">
        <v>500</v>
      </c>
      <c r="E8" s="25">
        <v>32</v>
      </c>
      <c r="F8" s="27">
        <f t="shared" si="1"/>
        <v>1588</v>
      </c>
      <c r="G8" s="28">
        <v>811</v>
      </c>
      <c r="H8" s="28">
        <v>777</v>
      </c>
    </row>
    <row r="9" spans="1:8" ht="19.5" customHeight="1">
      <c r="A9" s="26" t="s">
        <v>6</v>
      </c>
      <c r="B9" s="27">
        <f t="shared" si="0"/>
        <v>1013</v>
      </c>
      <c r="C9" s="28">
        <v>512</v>
      </c>
      <c r="D9" s="28">
        <v>501</v>
      </c>
      <c r="E9" s="25">
        <v>33</v>
      </c>
      <c r="F9" s="27">
        <f t="shared" si="1"/>
        <v>1645</v>
      </c>
      <c r="G9" s="28">
        <v>804</v>
      </c>
      <c r="H9" s="28">
        <v>841</v>
      </c>
    </row>
    <row r="10" spans="1:8" ht="19.5" customHeight="1">
      <c r="A10" s="26" t="s">
        <v>7</v>
      </c>
      <c r="B10" s="27">
        <f t="shared" si="0"/>
        <v>1056</v>
      </c>
      <c r="C10" s="28">
        <v>561</v>
      </c>
      <c r="D10" s="28">
        <v>495</v>
      </c>
      <c r="E10" s="25">
        <v>34</v>
      </c>
      <c r="F10" s="27">
        <f t="shared" si="1"/>
        <v>1717</v>
      </c>
      <c r="G10" s="28">
        <v>870</v>
      </c>
      <c r="H10" s="28">
        <v>847</v>
      </c>
    </row>
    <row r="11" spans="1:8" ht="19.5" customHeight="1">
      <c r="A11" s="5" t="s">
        <v>36</v>
      </c>
      <c r="B11" s="23">
        <f t="shared" si="0"/>
        <v>5881</v>
      </c>
      <c r="C11" s="24">
        <f>SUM(C12:C16)</f>
        <v>3028</v>
      </c>
      <c r="D11" s="24">
        <f>SUM(D12:D16)</f>
        <v>2853</v>
      </c>
      <c r="E11" s="25" t="s">
        <v>8</v>
      </c>
      <c r="F11" s="23">
        <f t="shared" si="1"/>
        <v>8769</v>
      </c>
      <c r="G11" s="24">
        <f>SUM(G12:G16)</f>
        <v>4558</v>
      </c>
      <c r="H11" s="24">
        <f>SUM(H12:H16)</f>
        <v>4211</v>
      </c>
    </row>
    <row r="12" spans="1:8" ht="19.5" customHeight="1">
      <c r="A12" s="26" t="s">
        <v>37</v>
      </c>
      <c r="B12" s="27">
        <f t="shared" si="0"/>
        <v>1113</v>
      </c>
      <c r="C12" s="28">
        <v>575</v>
      </c>
      <c r="D12" s="28">
        <v>538</v>
      </c>
      <c r="E12" s="25">
        <v>35</v>
      </c>
      <c r="F12" s="27">
        <f t="shared" si="1"/>
        <v>1656</v>
      </c>
      <c r="G12" s="28">
        <v>868</v>
      </c>
      <c r="H12" s="28">
        <v>788</v>
      </c>
    </row>
    <row r="13" spans="1:8" ht="19.5" customHeight="1">
      <c r="A13" s="26" t="s">
        <v>9</v>
      </c>
      <c r="B13" s="27">
        <f t="shared" si="0"/>
        <v>1179</v>
      </c>
      <c r="C13" s="28">
        <v>606</v>
      </c>
      <c r="D13" s="28">
        <v>573</v>
      </c>
      <c r="E13" s="25">
        <v>36</v>
      </c>
      <c r="F13" s="27">
        <f t="shared" si="1"/>
        <v>1741</v>
      </c>
      <c r="G13" s="28">
        <v>924</v>
      </c>
      <c r="H13" s="28">
        <v>817</v>
      </c>
    </row>
    <row r="14" spans="1:8" ht="19.5" customHeight="1">
      <c r="A14" s="26" t="s">
        <v>10</v>
      </c>
      <c r="B14" s="27">
        <f t="shared" si="0"/>
        <v>1173</v>
      </c>
      <c r="C14" s="28">
        <v>605</v>
      </c>
      <c r="D14" s="28">
        <v>568</v>
      </c>
      <c r="E14" s="25">
        <v>37</v>
      </c>
      <c r="F14" s="27">
        <f t="shared" si="1"/>
        <v>1861</v>
      </c>
      <c r="G14" s="28">
        <v>944</v>
      </c>
      <c r="H14" s="28">
        <v>917</v>
      </c>
    </row>
    <row r="15" spans="1:8" ht="19.5" customHeight="1">
      <c r="A15" s="26" t="s">
        <v>11</v>
      </c>
      <c r="B15" s="27">
        <f t="shared" si="0"/>
        <v>1244</v>
      </c>
      <c r="C15" s="28">
        <v>662</v>
      </c>
      <c r="D15" s="28">
        <v>582</v>
      </c>
      <c r="E15" s="25">
        <v>38</v>
      </c>
      <c r="F15" s="27">
        <f t="shared" si="1"/>
        <v>1733</v>
      </c>
      <c r="G15" s="28">
        <v>916</v>
      </c>
      <c r="H15" s="28">
        <v>817</v>
      </c>
    </row>
    <row r="16" spans="1:8" ht="19.5" customHeight="1">
      <c r="A16" s="26" t="s">
        <v>12</v>
      </c>
      <c r="B16" s="27">
        <f t="shared" si="0"/>
        <v>1172</v>
      </c>
      <c r="C16" s="28">
        <v>580</v>
      </c>
      <c r="D16" s="28">
        <v>592</v>
      </c>
      <c r="E16" s="25">
        <v>39</v>
      </c>
      <c r="F16" s="27">
        <f t="shared" si="1"/>
        <v>1778</v>
      </c>
      <c r="G16" s="28">
        <v>906</v>
      </c>
      <c r="H16" s="28">
        <v>872</v>
      </c>
    </row>
    <row r="17" spans="1:8" ht="19.5" customHeight="1">
      <c r="A17" s="5" t="s">
        <v>13</v>
      </c>
      <c r="B17" s="23">
        <f t="shared" si="0"/>
        <v>5448</v>
      </c>
      <c r="C17" s="24">
        <f>SUM(C18:C22)</f>
        <v>2861</v>
      </c>
      <c r="D17" s="24">
        <f>SUM(D18:D22)</f>
        <v>2587</v>
      </c>
      <c r="E17" s="25" t="s">
        <v>14</v>
      </c>
      <c r="F17" s="23">
        <f t="shared" si="1"/>
        <v>8797</v>
      </c>
      <c r="G17" s="24">
        <f>SUM(G18:G22)</f>
        <v>4522</v>
      </c>
      <c r="H17" s="24">
        <f>SUM(H18:H22)</f>
        <v>4275</v>
      </c>
    </row>
    <row r="18" spans="1:8" ht="19.5" customHeight="1">
      <c r="A18" s="5">
        <v>10</v>
      </c>
      <c r="B18" s="27">
        <f t="shared" si="0"/>
        <v>1085</v>
      </c>
      <c r="C18" s="28">
        <v>559</v>
      </c>
      <c r="D18" s="28">
        <v>526</v>
      </c>
      <c r="E18" s="25">
        <v>40</v>
      </c>
      <c r="F18" s="27">
        <f t="shared" si="1"/>
        <v>1845</v>
      </c>
      <c r="G18" s="28">
        <v>979</v>
      </c>
      <c r="H18" s="28">
        <v>866</v>
      </c>
    </row>
    <row r="19" spans="1:8" ht="19.5" customHeight="1">
      <c r="A19" s="5">
        <v>11</v>
      </c>
      <c r="B19" s="27">
        <f t="shared" si="0"/>
        <v>1145</v>
      </c>
      <c r="C19" s="28">
        <v>604</v>
      </c>
      <c r="D19" s="28">
        <v>541</v>
      </c>
      <c r="E19" s="25">
        <v>41</v>
      </c>
      <c r="F19" s="27">
        <f t="shared" si="1"/>
        <v>1745</v>
      </c>
      <c r="G19" s="28">
        <v>879</v>
      </c>
      <c r="H19" s="28">
        <v>866</v>
      </c>
    </row>
    <row r="20" spans="1:8" ht="19.5" customHeight="1">
      <c r="A20" s="5">
        <v>12</v>
      </c>
      <c r="B20" s="27">
        <f t="shared" si="0"/>
        <v>1055</v>
      </c>
      <c r="C20" s="28">
        <v>534</v>
      </c>
      <c r="D20" s="28">
        <v>521</v>
      </c>
      <c r="E20" s="25">
        <v>42</v>
      </c>
      <c r="F20" s="27">
        <f t="shared" si="1"/>
        <v>1749</v>
      </c>
      <c r="G20" s="28">
        <v>910</v>
      </c>
      <c r="H20" s="28">
        <v>839</v>
      </c>
    </row>
    <row r="21" spans="1:8" ht="19.5" customHeight="1">
      <c r="A21" s="5">
        <v>13</v>
      </c>
      <c r="B21" s="27">
        <f t="shared" si="0"/>
        <v>1079</v>
      </c>
      <c r="C21" s="28">
        <v>582</v>
      </c>
      <c r="D21" s="28">
        <v>497</v>
      </c>
      <c r="E21" s="25">
        <v>43</v>
      </c>
      <c r="F21" s="27">
        <f t="shared" si="1"/>
        <v>1706</v>
      </c>
      <c r="G21" s="28">
        <v>867</v>
      </c>
      <c r="H21" s="28">
        <v>839</v>
      </c>
    </row>
    <row r="22" spans="1:8" ht="19.5" customHeight="1">
      <c r="A22" s="5">
        <v>14</v>
      </c>
      <c r="B22" s="27">
        <f t="shared" si="0"/>
        <v>1084</v>
      </c>
      <c r="C22" s="28">
        <v>582</v>
      </c>
      <c r="D22" s="28">
        <v>502</v>
      </c>
      <c r="E22" s="25">
        <v>44</v>
      </c>
      <c r="F22" s="27">
        <f t="shared" si="1"/>
        <v>1752</v>
      </c>
      <c r="G22" s="28">
        <v>887</v>
      </c>
      <c r="H22" s="28">
        <v>865</v>
      </c>
    </row>
    <row r="23" spans="1:8" ht="19.5" customHeight="1">
      <c r="A23" s="5" t="s">
        <v>15</v>
      </c>
      <c r="B23" s="23">
        <f t="shared" si="0"/>
        <v>5619</v>
      </c>
      <c r="C23" s="24">
        <f>SUM(C24:C28)</f>
        <v>2860</v>
      </c>
      <c r="D23" s="24">
        <f>SUM(D24:D28)</f>
        <v>2759</v>
      </c>
      <c r="E23" s="25" t="s">
        <v>16</v>
      </c>
      <c r="F23" s="23">
        <f t="shared" si="1"/>
        <v>9504</v>
      </c>
      <c r="G23" s="24">
        <f>SUM(G24:G28)</f>
        <v>4813</v>
      </c>
      <c r="H23" s="24">
        <f>SUM(H24:H28)</f>
        <v>4691</v>
      </c>
    </row>
    <row r="24" spans="1:8" ht="19.5" customHeight="1">
      <c r="A24" s="5">
        <v>15</v>
      </c>
      <c r="B24" s="27">
        <f t="shared" si="0"/>
        <v>1041</v>
      </c>
      <c r="C24" s="28">
        <v>541</v>
      </c>
      <c r="D24" s="28">
        <v>500</v>
      </c>
      <c r="E24" s="25">
        <v>45</v>
      </c>
      <c r="F24" s="27">
        <f t="shared" si="1"/>
        <v>1746</v>
      </c>
      <c r="G24" s="28">
        <v>850</v>
      </c>
      <c r="H24" s="28">
        <v>896</v>
      </c>
    </row>
    <row r="25" spans="1:8" ht="19.5" customHeight="1">
      <c r="A25" s="5">
        <v>16</v>
      </c>
      <c r="B25" s="27">
        <f t="shared" si="0"/>
        <v>1129</v>
      </c>
      <c r="C25" s="28">
        <v>566</v>
      </c>
      <c r="D25" s="28">
        <v>563</v>
      </c>
      <c r="E25" s="25">
        <v>46</v>
      </c>
      <c r="F25" s="27">
        <f t="shared" si="1"/>
        <v>1861</v>
      </c>
      <c r="G25" s="28">
        <v>960</v>
      </c>
      <c r="H25" s="28">
        <v>901</v>
      </c>
    </row>
    <row r="26" spans="1:8" ht="19.5" customHeight="1">
      <c r="A26" s="5">
        <v>17</v>
      </c>
      <c r="B26" s="27">
        <f t="shared" si="0"/>
        <v>1076</v>
      </c>
      <c r="C26" s="28">
        <v>555</v>
      </c>
      <c r="D26" s="28">
        <v>521</v>
      </c>
      <c r="E26" s="25">
        <v>47</v>
      </c>
      <c r="F26" s="27">
        <f t="shared" si="1"/>
        <v>1962</v>
      </c>
      <c r="G26" s="28">
        <v>973</v>
      </c>
      <c r="H26" s="28">
        <v>989</v>
      </c>
    </row>
    <row r="27" spans="1:8" ht="19.5" customHeight="1">
      <c r="A27" s="5">
        <v>18</v>
      </c>
      <c r="B27" s="27">
        <f t="shared" si="0"/>
        <v>1118</v>
      </c>
      <c r="C27" s="28">
        <v>549</v>
      </c>
      <c r="D27" s="28">
        <v>569</v>
      </c>
      <c r="E27" s="25">
        <v>48</v>
      </c>
      <c r="F27" s="27">
        <f t="shared" si="1"/>
        <v>1936</v>
      </c>
      <c r="G27" s="1">
        <v>1007</v>
      </c>
      <c r="H27" s="1">
        <v>929</v>
      </c>
    </row>
    <row r="28" spans="1:8" ht="19.5" customHeight="1">
      <c r="A28" s="5">
        <v>19</v>
      </c>
      <c r="B28" s="27">
        <f t="shared" si="0"/>
        <v>1255</v>
      </c>
      <c r="C28" s="28">
        <v>649</v>
      </c>
      <c r="D28" s="28">
        <v>606</v>
      </c>
      <c r="E28" s="25">
        <v>49</v>
      </c>
      <c r="F28" s="27">
        <f t="shared" si="1"/>
        <v>1999</v>
      </c>
      <c r="G28" s="1">
        <v>1023</v>
      </c>
      <c r="H28" s="1">
        <v>976</v>
      </c>
    </row>
    <row r="29" spans="1:8" ht="19.5" customHeight="1">
      <c r="A29" s="5" t="s">
        <v>17</v>
      </c>
      <c r="B29" s="23">
        <f t="shared" si="0"/>
        <v>7423</v>
      </c>
      <c r="C29" s="24">
        <f>SUM(C30:C34)</f>
        <v>3581</v>
      </c>
      <c r="D29" s="24">
        <f>SUM(D30:D34)</f>
        <v>3842</v>
      </c>
      <c r="E29" s="25" t="s">
        <v>18</v>
      </c>
      <c r="F29" s="23">
        <f t="shared" si="1"/>
        <v>10236</v>
      </c>
      <c r="G29" s="24">
        <f>SUM(G30:G34)</f>
        <v>4978</v>
      </c>
      <c r="H29" s="24">
        <f>SUM(H30:H34)</f>
        <v>5258</v>
      </c>
    </row>
    <row r="30" spans="1:8" ht="19.5" customHeight="1">
      <c r="A30" s="5">
        <v>20</v>
      </c>
      <c r="B30" s="27">
        <f t="shared" si="0"/>
        <v>1267</v>
      </c>
      <c r="C30" s="28">
        <v>608</v>
      </c>
      <c r="D30" s="28">
        <v>659</v>
      </c>
      <c r="E30" s="25">
        <v>50</v>
      </c>
      <c r="F30" s="27">
        <f t="shared" si="1"/>
        <v>2034</v>
      </c>
      <c r="G30" s="1">
        <v>961</v>
      </c>
      <c r="H30" s="1">
        <v>1073</v>
      </c>
    </row>
    <row r="31" spans="1:8" ht="19.5" customHeight="1">
      <c r="A31" s="5">
        <v>21</v>
      </c>
      <c r="B31" s="27">
        <f t="shared" si="0"/>
        <v>1395</v>
      </c>
      <c r="C31" s="28">
        <v>675</v>
      </c>
      <c r="D31" s="28">
        <v>720</v>
      </c>
      <c r="E31" s="25">
        <v>51</v>
      </c>
      <c r="F31" s="27">
        <f t="shared" si="1"/>
        <v>2090</v>
      </c>
      <c r="G31" s="1">
        <v>1021</v>
      </c>
      <c r="H31" s="1">
        <v>1069</v>
      </c>
    </row>
    <row r="32" spans="1:8" ht="19.5" customHeight="1">
      <c r="A32" s="5">
        <v>22</v>
      </c>
      <c r="B32" s="27">
        <f t="shared" si="0"/>
        <v>1546</v>
      </c>
      <c r="C32" s="28">
        <v>755</v>
      </c>
      <c r="D32" s="28">
        <v>791</v>
      </c>
      <c r="E32" s="25">
        <v>52</v>
      </c>
      <c r="F32" s="27">
        <f t="shared" si="1"/>
        <v>2034</v>
      </c>
      <c r="G32" s="1">
        <v>1005</v>
      </c>
      <c r="H32" s="1">
        <v>1029</v>
      </c>
    </row>
    <row r="33" spans="1:8" ht="19.5" customHeight="1">
      <c r="A33" s="5">
        <v>23</v>
      </c>
      <c r="B33" s="27">
        <f t="shared" si="0"/>
        <v>1613</v>
      </c>
      <c r="C33" s="28">
        <v>752</v>
      </c>
      <c r="D33" s="28">
        <v>861</v>
      </c>
      <c r="E33" s="25">
        <v>53</v>
      </c>
      <c r="F33" s="27">
        <f t="shared" si="1"/>
        <v>2012</v>
      </c>
      <c r="G33" s="1">
        <v>959</v>
      </c>
      <c r="H33" s="1">
        <v>1053</v>
      </c>
    </row>
    <row r="34" spans="1:8" ht="19.5" customHeight="1">
      <c r="A34" s="5">
        <v>24</v>
      </c>
      <c r="B34" s="27">
        <f t="shared" si="0"/>
        <v>1602</v>
      </c>
      <c r="C34" s="28">
        <v>791</v>
      </c>
      <c r="D34" s="28">
        <v>811</v>
      </c>
      <c r="E34" s="25">
        <v>54</v>
      </c>
      <c r="F34" s="27">
        <f t="shared" si="1"/>
        <v>2066</v>
      </c>
      <c r="G34" s="1">
        <v>1032</v>
      </c>
      <c r="H34" s="1">
        <v>1034</v>
      </c>
    </row>
    <row r="35" spans="1:8" ht="19.5" customHeight="1">
      <c r="A35" s="5" t="s">
        <v>19</v>
      </c>
      <c r="B35" s="23">
        <f t="shared" si="0"/>
        <v>8296</v>
      </c>
      <c r="C35" s="24">
        <f>SUM(C36:C40)</f>
        <v>4149</v>
      </c>
      <c r="D35" s="24">
        <f>SUM(D36:D40)</f>
        <v>4147</v>
      </c>
      <c r="E35" s="25" t="s">
        <v>20</v>
      </c>
      <c r="F35" s="23">
        <f t="shared" si="1"/>
        <v>9588</v>
      </c>
      <c r="G35" s="24">
        <f>SUM(G36:G40)</f>
        <v>4835</v>
      </c>
      <c r="H35" s="24">
        <f>SUM(H36:H40)</f>
        <v>4753</v>
      </c>
    </row>
    <row r="36" spans="1:8" ht="19.5" customHeight="1">
      <c r="A36" s="5">
        <v>25</v>
      </c>
      <c r="B36" s="27">
        <f t="shared" si="0"/>
        <v>1656</v>
      </c>
      <c r="C36" s="28">
        <v>798</v>
      </c>
      <c r="D36" s="28">
        <v>858</v>
      </c>
      <c r="E36" s="25">
        <v>55</v>
      </c>
      <c r="F36" s="27">
        <f t="shared" si="1"/>
        <v>2027</v>
      </c>
      <c r="G36" s="1">
        <v>1000</v>
      </c>
      <c r="H36" s="1">
        <v>1027</v>
      </c>
    </row>
    <row r="37" spans="1:8" ht="19.5" customHeight="1">
      <c r="A37" s="5">
        <v>26</v>
      </c>
      <c r="B37" s="27">
        <f t="shared" si="0"/>
        <v>1683</v>
      </c>
      <c r="C37" s="28">
        <v>851</v>
      </c>
      <c r="D37" s="28">
        <v>832</v>
      </c>
      <c r="E37" s="25">
        <v>56</v>
      </c>
      <c r="F37" s="27">
        <f t="shared" si="1"/>
        <v>1975</v>
      </c>
      <c r="G37" s="1">
        <v>1028</v>
      </c>
      <c r="H37" s="1">
        <v>947</v>
      </c>
    </row>
    <row r="38" spans="1:8" ht="19.5" customHeight="1">
      <c r="A38" s="5">
        <v>27</v>
      </c>
      <c r="B38" s="27">
        <f t="shared" si="0"/>
        <v>1735</v>
      </c>
      <c r="C38" s="28">
        <v>861</v>
      </c>
      <c r="D38" s="28">
        <v>874</v>
      </c>
      <c r="E38" s="25">
        <v>57</v>
      </c>
      <c r="F38" s="27">
        <f t="shared" si="1"/>
        <v>2112</v>
      </c>
      <c r="G38" s="1">
        <v>1083</v>
      </c>
      <c r="H38" s="1">
        <v>1029</v>
      </c>
    </row>
    <row r="39" spans="1:8" ht="19.5" customHeight="1">
      <c r="A39" s="5">
        <v>28</v>
      </c>
      <c r="B39" s="27">
        <f t="shared" si="0"/>
        <v>1658</v>
      </c>
      <c r="C39" s="28">
        <v>840</v>
      </c>
      <c r="D39" s="28">
        <v>818</v>
      </c>
      <c r="E39" s="25">
        <v>58</v>
      </c>
      <c r="F39" s="27">
        <f t="shared" si="1"/>
        <v>1504</v>
      </c>
      <c r="G39" s="1">
        <v>735</v>
      </c>
      <c r="H39" s="1">
        <v>769</v>
      </c>
    </row>
    <row r="40" spans="1:8" ht="19.5" customHeight="1" thickBot="1">
      <c r="A40" s="8">
        <v>29</v>
      </c>
      <c r="B40" s="29">
        <f t="shared" si="0"/>
        <v>1564</v>
      </c>
      <c r="C40" s="30">
        <v>799</v>
      </c>
      <c r="D40" s="31">
        <v>765</v>
      </c>
      <c r="E40" s="32">
        <v>59</v>
      </c>
      <c r="F40" s="29">
        <f t="shared" si="1"/>
        <v>1970</v>
      </c>
      <c r="G40" s="2">
        <v>989</v>
      </c>
      <c r="H40" s="2">
        <v>981</v>
      </c>
    </row>
    <row r="41" spans="1:8" ht="19.5" customHeight="1">
      <c r="A41" s="33"/>
      <c r="B41" s="34"/>
      <c r="C41" s="35"/>
      <c r="D41" s="35"/>
      <c r="E41" s="36"/>
    </row>
    <row r="42" spans="1:8" ht="19.5" customHeight="1">
      <c r="A42" s="37" t="s">
        <v>38</v>
      </c>
      <c r="B42" s="38"/>
      <c r="C42" s="35"/>
      <c r="D42" s="35"/>
      <c r="E42" s="39"/>
      <c r="F42" s="40"/>
      <c r="G42" s="41"/>
      <c r="H42" s="41"/>
    </row>
    <row r="43" spans="1:8" ht="19.5" customHeight="1" thickBot="1">
      <c r="A43" s="42" t="s">
        <v>21</v>
      </c>
      <c r="B43" s="43"/>
      <c r="C43" s="35"/>
      <c r="D43" s="35"/>
      <c r="E43" s="8"/>
      <c r="F43" s="7"/>
      <c r="G43" s="44" t="s">
        <v>39</v>
      </c>
      <c r="H43" s="44"/>
    </row>
    <row r="44" spans="1:8" s="16" customFormat="1" ht="19.5" customHeight="1">
      <c r="A44" s="9" t="s">
        <v>0</v>
      </c>
      <c r="B44" s="10" t="s">
        <v>31</v>
      </c>
      <c r="C44" s="11" t="s">
        <v>1</v>
      </c>
      <c r="D44" s="11" t="s">
        <v>2</v>
      </c>
      <c r="E44" s="12" t="s">
        <v>0</v>
      </c>
      <c r="F44" s="13" t="s">
        <v>31</v>
      </c>
      <c r="G44" s="11" t="s">
        <v>32</v>
      </c>
      <c r="H44" s="45" t="s">
        <v>2</v>
      </c>
    </row>
    <row r="45" spans="1:8" ht="19.5" customHeight="1">
      <c r="A45" s="46" t="s">
        <v>22</v>
      </c>
      <c r="B45" s="23">
        <f>SUM(C45:D45)</f>
        <v>8205</v>
      </c>
      <c r="C45" s="24">
        <f>SUM(C46:C50)</f>
        <v>4179</v>
      </c>
      <c r="D45" s="24">
        <f>SUM(D46:D50)</f>
        <v>4026</v>
      </c>
      <c r="E45" s="47" t="s">
        <v>23</v>
      </c>
      <c r="F45" s="23">
        <f>SUM(G45:H45)</f>
        <v>1827</v>
      </c>
      <c r="G45" s="24">
        <f>SUM(G46:G50)</f>
        <v>580</v>
      </c>
      <c r="H45" s="24">
        <f>SUM(H46:H50)</f>
        <v>1247</v>
      </c>
    </row>
    <row r="46" spans="1:8" ht="19.5" customHeight="1">
      <c r="A46" s="48">
        <v>60</v>
      </c>
      <c r="B46" s="27">
        <f t="shared" ref="B46:B80" si="2">SUM(C46:D46)</f>
        <v>1776</v>
      </c>
      <c r="C46" s="28">
        <v>892</v>
      </c>
      <c r="D46" s="28">
        <v>884</v>
      </c>
      <c r="E46" s="25">
        <v>90</v>
      </c>
      <c r="F46" s="27">
        <f t="shared" ref="F46:F63" si="3">SUM(G46:H46)</f>
        <v>506</v>
      </c>
      <c r="G46" s="28">
        <v>175</v>
      </c>
      <c r="H46" s="28">
        <v>331</v>
      </c>
    </row>
    <row r="47" spans="1:8" ht="19.5" customHeight="1">
      <c r="A47" s="48">
        <v>61</v>
      </c>
      <c r="B47" s="27">
        <f t="shared" si="2"/>
        <v>1716</v>
      </c>
      <c r="C47" s="28">
        <v>887</v>
      </c>
      <c r="D47" s="28">
        <v>829</v>
      </c>
      <c r="E47" s="25">
        <v>91</v>
      </c>
      <c r="F47" s="27">
        <f t="shared" si="3"/>
        <v>427</v>
      </c>
      <c r="G47" s="28">
        <v>138</v>
      </c>
      <c r="H47" s="28">
        <v>289</v>
      </c>
    </row>
    <row r="48" spans="1:8" ht="19.5" customHeight="1">
      <c r="A48" s="48">
        <v>62</v>
      </c>
      <c r="B48" s="27">
        <f t="shared" si="2"/>
        <v>1626</v>
      </c>
      <c r="C48" s="28">
        <v>820</v>
      </c>
      <c r="D48" s="28">
        <v>806</v>
      </c>
      <c r="E48" s="25">
        <v>92</v>
      </c>
      <c r="F48" s="27">
        <f t="shared" si="3"/>
        <v>363</v>
      </c>
      <c r="G48" s="28">
        <v>122</v>
      </c>
      <c r="H48" s="28">
        <v>241</v>
      </c>
    </row>
    <row r="49" spans="1:8" ht="19.5" customHeight="1">
      <c r="A49" s="48">
        <v>63</v>
      </c>
      <c r="B49" s="27">
        <f t="shared" si="2"/>
        <v>1564</v>
      </c>
      <c r="C49" s="28">
        <v>816</v>
      </c>
      <c r="D49" s="28">
        <v>748</v>
      </c>
      <c r="E49" s="25">
        <v>93</v>
      </c>
      <c r="F49" s="27">
        <f t="shared" si="3"/>
        <v>299</v>
      </c>
      <c r="G49" s="28">
        <v>92</v>
      </c>
      <c r="H49" s="28">
        <v>207</v>
      </c>
    </row>
    <row r="50" spans="1:8" ht="19.5" customHeight="1">
      <c r="A50" s="48">
        <v>64</v>
      </c>
      <c r="B50" s="27">
        <f t="shared" si="2"/>
        <v>1523</v>
      </c>
      <c r="C50" s="28">
        <v>764</v>
      </c>
      <c r="D50" s="28">
        <v>759</v>
      </c>
      <c r="E50" s="25">
        <v>94</v>
      </c>
      <c r="F50" s="27">
        <f t="shared" si="3"/>
        <v>232</v>
      </c>
      <c r="G50" s="28">
        <v>53</v>
      </c>
      <c r="H50" s="28">
        <v>179</v>
      </c>
    </row>
    <row r="51" spans="1:8" ht="19.5" customHeight="1">
      <c r="A51" s="48" t="s">
        <v>24</v>
      </c>
      <c r="B51" s="23">
        <f t="shared" si="2"/>
        <v>6322</v>
      </c>
      <c r="C51" s="24">
        <f>SUM(C52:C56)</f>
        <v>3160</v>
      </c>
      <c r="D51" s="24">
        <f>SUM(D52:D56)</f>
        <v>3162</v>
      </c>
      <c r="E51" s="25" t="s">
        <v>25</v>
      </c>
      <c r="F51" s="23">
        <f t="shared" si="3"/>
        <v>510</v>
      </c>
      <c r="G51" s="24">
        <f>SUM(G52:G56)</f>
        <v>134</v>
      </c>
      <c r="H51" s="24">
        <f>SUM(H52:H56)</f>
        <v>376</v>
      </c>
    </row>
    <row r="52" spans="1:8" ht="19.5" customHeight="1">
      <c r="A52" s="48">
        <v>65</v>
      </c>
      <c r="B52" s="27">
        <f t="shared" si="2"/>
        <v>1397</v>
      </c>
      <c r="C52" s="28">
        <v>722</v>
      </c>
      <c r="D52" s="28">
        <v>675</v>
      </c>
      <c r="E52" s="25">
        <v>95</v>
      </c>
      <c r="F52" s="27">
        <f t="shared" si="3"/>
        <v>184</v>
      </c>
      <c r="G52" s="28">
        <v>51</v>
      </c>
      <c r="H52" s="28">
        <v>133</v>
      </c>
    </row>
    <row r="53" spans="1:8" ht="19.5" customHeight="1">
      <c r="A53" s="48">
        <v>66</v>
      </c>
      <c r="B53" s="27">
        <f t="shared" si="2"/>
        <v>1394</v>
      </c>
      <c r="C53" s="28">
        <v>702</v>
      </c>
      <c r="D53" s="28">
        <v>692</v>
      </c>
      <c r="E53" s="25">
        <v>96</v>
      </c>
      <c r="F53" s="27">
        <f t="shared" si="3"/>
        <v>123</v>
      </c>
      <c r="G53" s="28">
        <v>32</v>
      </c>
      <c r="H53" s="28">
        <v>91</v>
      </c>
    </row>
    <row r="54" spans="1:8" ht="19.5" customHeight="1">
      <c r="A54" s="48">
        <v>67</v>
      </c>
      <c r="B54" s="27">
        <f t="shared" si="2"/>
        <v>1204</v>
      </c>
      <c r="C54" s="28">
        <v>611</v>
      </c>
      <c r="D54" s="28">
        <v>593</v>
      </c>
      <c r="E54" s="25">
        <v>97</v>
      </c>
      <c r="F54" s="27">
        <f t="shared" si="3"/>
        <v>101</v>
      </c>
      <c r="G54" s="28">
        <v>29</v>
      </c>
      <c r="H54" s="28">
        <v>72</v>
      </c>
    </row>
    <row r="55" spans="1:8" ht="19.5" customHeight="1">
      <c r="A55" s="48">
        <v>68</v>
      </c>
      <c r="B55" s="27">
        <f t="shared" si="2"/>
        <v>1141</v>
      </c>
      <c r="C55" s="28">
        <v>537</v>
      </c>
      <c r="D55" s="28">
        <v>604</v>
      </c>
      <c r="E55" s="25">
        <v>98</v>
      </c>
      <c r="F55" s="27">
        <f t="shared" si="3"/>
        <v>61</v>
      </c>
      <c r="G55" s="28">
        <v>16</v>
      </c>
      <c r="H55" s="28">
        <v>45</v>
      </c>
    </row>
    <row r="56" spans="1:8" ht="19.5" customHeight="1">
      <c r="A56" s="48">
        <v>69</v>
      </c>
      <c r="B56" s="27">
        <f t="shared" si="2"/>
        <v>1186</v>
      </c>
      <c r="C56" s="28">
        <v>588</v>
      </c>
      <c r="D56" s="28">
        <v>598</v>
      </c>
      <c r="E56" s="25">
        <v>99</v>
      </c>
      <c r="F56" s="27">
        <f t="shared" si="3"/>
        <v>41</v>
      </c>
      <c r="G56" s="28">
        <v>6</v>
      </c>
      <c r="H56" s="28">
        <v>35</v>
      </c>
    </row>
    <row r="57" spans="1:8" ht="19.5" customHeight="1">
      <c r="A57" s="48" t="s">
        <v>26</v>
      </c>
      <c r="B57" s="23">
        <f t="shared" si="2"/>
        <v>5790</v>
      </c>
      <c r="C57" s="24">
        <f>SUM(C58:C62)</f>
        <v>2749</v>
      </c>
      <c r="D57" s="24">
        <f>SUM(D58:D62)</f>
        <v>3041</v>
      </c>
      <c r="E57" s="25" t="s">
        <v>27</v>
      </c>
      <c r="F57" s="23">
        <f t="shared" si="3"/>
        <v>61</v>
      </c>
      <c r="G57" s="24">
        <f>SUM(G58:G62)</f>
        <v>9</v>
      </c>
      <c r="H57" s="24">
        <f>SUM(H58:H62)</f>
        <v>52</v>
      </c>
    </row>
    <row r="58" spans="1:8" ht="19.5" customHeight="1">
      <c r="A58" s="48">
        <v>70</v>
      </c>
      <c r="B58" s="27">
        <f t="shared" si="2"/>
        <v>1125</v>
      </c>
      <c r="C58" s="28">
        <v>566</v>
      </c>
      <c r="D58" s="28">
        <v>559</v>
      </c>
      <c r="E58" s="25">
        <v>100</v>
      </c>
      <c r="F58" s="27">
        <f t="shared" si="3"/>
        <v>22</v>
      </c>
      <c r="G58" s="28">
        <v>4</v>
      </c>
      <c r="H58" s="28">
        <v>18</v>
      </c>
    </row>
    <row r="59" spans="1:8" ht="19.5" customHeight="1">
      <c r="A59" s="48">
        <v>71</v>
      </c>
      <c r="B59" s="27">
        <f t="shared" si="2"/>
        <v>1108</v>
      </c>
      <c r="C59" s="28">
        <v>534</v>
      </c>
      <c r="D59" s="28">
        <v>574</v>
      </c>
      <c r="E59" s="25">
        <v>101</v>
      </c>
      <c r="F59" s="27">
        <f t="shared" si="3"/>
        <v>19</v>
      </c>
      <c r="G59" s="28">
        <v>3</v>
      </c>
      <c r="H59" s="28">
        <v>16</v>
      </c>
    </row>
    <row r="60" spans="1:8" ht="19.5" customHeight="1">
      <c r="A60" s="48">
        <v>72</v>
      </c>
      <c r="B60" s="27">
        <f t="shared" si="2"/>
        <v>1111</v>
      </c>
      <c r="C60" s="28">
        <v>548</v>
      </c>
      <c r="D60" s="28">
        <v>563</v>
      </c>
      <c r="E60" s="25">
        <v>102</v>
      </c>
      <c r="F60" s="27">
        <f t="shared" si="3"/>
        <v>7</v>
      </c>
      <c r="G60" s="28">
        <v>1</v>
      </c>
      <c r="H60" s="28">
        <v>6</v>
      </c>
    </row>
    <row r="61" spans="1:8" ht="19.5" customHeight="1">
      <c r="A61" s="48">
        <v>73</v>
      </c>
      <c r="B61" s="27">
        <f t="shared" si="2"/>
        <v>1212</v>
      </c>
      <c r="C61" s="28">
        <v>553</v>
      </c>
      <c r="D61" s="28">
        <v>659</v>
      </c>
      <c r="E61" s="25">
        <v>103</v>
      </c>
      <c r="F61" s="27">
        <f t="shared" si="3"/>
        <v>5</v>
      </c>
      <c r="G61" s="28">
        <v>1</v>
      </c>
      <c r="H61" s="28">
        <v>4</v>
      </c>
    </row>
    <row r="62" spans="1:8" ht="19.5" customHeight="1">
      <c r="A62" s="48">
        <v>74</v>
      </c>
      <c r="B62" s="27">
        <f t="shared" si="2"/>
        <v>1234</v>
      </c>
      <c r="C62" s="28">
        <v>548</v>
      </c>
      <c r="D62" s="28">
        <v>686</v>
      </c>
      <c r="E62" s="25">
        <v>104</v>
      </c>
      <c r="F62" s="27">
        <f t="shared" si="3"/>
        <v>8</v>
      </c>
      <c r="G62" s="28">
        <v>0</v>
      </c>
      <c r="H62" s="28">
        <v>8</v>
      </c>
    </row>
    <row r="63" spans="1:8" ht="19.5" customHeight="1">
      <c r="A63" s="48" t="s">
        <v>28</v>
      </c>
      <c r="B63" s="23">
        <f t="shared" si="2"/>
        <v>6029</v>
      </c>
      <c r="C63" s="24">
        <f>SUM(C64:C68)</f>
        <v>2649</v>
      </c>
      <c r="D63" s="24">
        <f>SUM(D64:D68)</f>
        <v>3380</v>
      </c>
      <c r="E63" s="49" t="s">
        <v>3</v>
      </c>
      <c r="F63" s="27">
        <f t="shared" si="3"/>
        <v>2</v>
      </c>
      <c r="G63" s="28">
        <v>0</v>
      </c>
      <c r="H63" s="24">
        <v>2</v>
      </c>
    </row>
    <row r="64" spans="1:8" ht="19.5" customHeight="1">
      <c r="A64" s="48">
        <v>75</v>
      </c>
      <c r="B64" s="27">
        <f t="shared" si="2"/>
        <v>1434</v>
      </c>
      <c r="C64" s="28">
        <v>635</v>
      </c>
      <c r="D64" s="28">
        <v>799</v>
      </c>
      <c r="E64" s="25"/>
      <c r="F64" s="50"/>
    </row>
    <row r="65" spans="1:8" ht="19.5" customHeight="1">
      <c r="A65" s="48">
        <v>76</v>
      </c>
      <c r="B65" s="27">
        <f t="shared" si="2"/>
        <v>1352</v>
      </c>
      <c r="C65" s="28">
        <v>594</v>
      </c>
      <c r="D65" s="28">
        <v>758</v>
      </c>
      <c r="E65" s="25"/>
      <c r="F65" s="50"/>
      <c r="G65" s="51"/>
    </row>
    <row r="66" spans="1:8" ht="19.5" customHeight="1">
      <c r="A66" s="48">
        <v>77</v>
      </c>
      <c r="B66" s="27">
        <f t="shared" si="2"/>
        <v>1459</v>
      </c>
      <c r="C66" s="28">
        <v>648</v>
      </c>
      <c r="D66" s="28">
        <v>811</v>
      </c>
      <c r="E66" s="25"/>
      <c r="F66" s="50"/>
    </row>
    <row r="67" spans="1:8" ht="19.5" customHeight="1">
      <c r="A67" s="48">
        <v>78</v>
      </c>
      <c r="B67" s="27">
        <f t="shared" si="2"/>
        <v>945</v>
      </c>
      <c r="C67" s="28">
        <v>405</v>
      </c>
      <c r="D67" s="28">
        <v>540</v>
      </c>
      <c r="E67" s="25"/>
      <c r="F67" s="50"/>
    </row>
    <row r="68" spans="1:8" ht="19.5" customHeight="1">
      <c r="A68" s="48">
        <v>79</v>
      </c>
      <c r="B68" s="27">
        <f t="shared" si="2"/>
        <v>839</v>
      </c>
      <c r="C68" s="28">
        <v>367</v>
      </c>
      <c r="D68" s="28">
        <v>472</v>
      </c>
      <c r="E68" s="25"/>
      <c r="F68" s="50"/>
    </row>
    <row r="69" spans="1:8" ht="19.5" customHeight="1">
      <c r="A69" s="48" t="s">
        <v>29</v>
      </c>
      <c r="B69" s="23">
        <f t="shared" si="2"/>
        <v>4748</v>
      </c>
      <c r="C69" s="24">
        <f>SUM(C70:C74)</f>
        <v>1910</v>
      </c>
      <c r="D69" s="24">
        <f>SUM(D70:D74)</f>
        <v>2838</v>
      </c>
      <c r="E69" s="25"/>
      <c r="F69" s="50"/>
    </row>
    <row r="70" spans="1:8" ht="19.5" customHeight="1">
      <c r="A70" s="48">
        <v>80</v>
      </c>
      <c r="B70" s="27">
        <f t="shared" si="2"/>
        <v>974</v>
      </c>
      <c r="C70" s="28">
        <v>411</v>
      </c>
      <c r="D70" s="28">
        <v>563</v>
      </c>
      <c r="E70" s="25"/>
      <c r="F70" s="50"/>
    </row>
    <row r="71" spans="1:8" ht="19.5" customHeight="1">
      <c r="A71" s="48">
        <v>81</v>
      </c>
      <c r="B71" s="27">
        <f t="shared" si="2"/>
        <v>1042</v>
      </c>
      <c r="C71" s="28">
        <v>436</v>
      </c>
      <c r="D71" s="28">
        <v>606</v>
      </c>
      <c r="E71" s="25"/>
      <c r="F71" s="50"/>
    </row>
    <row r="72" spans="1:8" ht="19.5" customHeight="1">
      <c r="A72" s="48">
        <v>82</v>
      </c>
      <c r="B72" s="27">
        <f t="shared" si="2"/>
        <v>957</v>
      </c>
      <c r="C72" s="28">
        <v>382</v>
      </c>
      <c r="D72" s="28">
        <v>575</v>
      </c>
      <c r="E72" s="25"/>
      <c r="F72" s="50"/>
    </row>
    <row r="73" spans="1:8" ht="19.5" customHeight="1">
      <c r="A73" s="48">
        <v>83</v>
      </c>
      <c r="B73" s="27">
        <f t="shared" si="2"/>
        <v>929</v>
      </c>
      <c r="C73" s="28">
        <v>365</v>
      </c>
      <c r="D73" s="28">
        <v>564</v>
      </c>
      <c r="E73" s="25"/>
      <c r="F73" s="50"/>
    </row>
    <row r="74" spans="1:8" ht="19.5" customHeight="1">
      <c r="A74" s="48">
        <v>84</v>
      </c>
      <c r="B74" s="27">
        <f t="shared" si="2"/>
        <v>846</v>
      </c>
      <c r="C74" s="28">
        <v>316</v>
      </c>
      <c r="D74" s="28">
        <v>530</v>
      </c>
      <c r="E74" s="25"/>
      <c r="F74" s="50"/>
    </row>
    <row r="75" spans="1:8" ht="19.5" customHeight="1">
      <c r="A75" s="48" t="s">
        <v>30</v>
      </c>
      <c r="B75" s="23">
        <f t="shared" si="2"/>
        <v>3354</v>
      </c>
      <c r="C75" s="24">
        <f>SUM(C76:C80)</f>
        <v>1227</v>
      </c>
      <c r="D75" s="24">
        <f>SUM(D76:D80)</f>
        <v>2127</v>
      </c>
      <c r="E75" s="25"/>
      <c r="F75" s="50"/>
    </row>
    <row r="76" spans="1:8" ht="19.5" customHeight="1">
      <c r="A76" s="48">
        <v>85</v>
      </c>
      <c r="B76" s="27">
        <f t="shared" si="2"/>
        <v>710</v>
      </c>
      <c r="C76" s="28">
        <v>246</v>
      </c>
      <c r="D76" s="28">
        <v>464</v>
      </c>
      <c r="E76" s="25"/>
      <c r="F76" s="50"/>
    </row>
    <row r="77" spans="1:8" ht="19.5" customHeight="1">
      <c r="A77" s="48">
        <v>86</v>
      </c>
      <c r="B77" s="27">
        <f t="shared" si="2"/>
        <v>639</v>
      </c>
      <c r="C77" s="28">
        <v>258</v>
      </c>
      <c r="D77" s="28">
        <v>381</v>
      </c>
      <c r="E77" s="25"/>
      <c r="F77" s="50"/>
    </row>
    <row r="78" spans="1:8" ht="19.5" customHeight="1">
      <c r="A78" s="48">
        <v>87</v>
      </c>
      <c r="B78" s="27">
        <f t="shared" si="2"/>
        <v>755</v>
      </c>
      <c r="C78" s="28">
        <v>273</v>
      </c>
      <c r="D78" s="28">
        <v>482</v>
      </c>
      <c r="E78" s="25"/>
      <c r="F78" s="50"/>
    </row>
    <row r="79" spans="1:8" ht="19.5" customHeight="1">
      <c r="A79" s="48">
        <v>88</v>
      </c>
      <c r="B79" s="27">
        <f t="shared" si="2"/>
        <v>657</v>
      </c>
      <c r="C79" s="28">
        <v>255</v>
      </c>
      <c r="D79" s="28">
        <v>402</v>
      </c>
      <c r="E79" s="25"/>
      <c r="F79" s="50"/>
    </row>
    <row r="80" spans="1:8" ht="19.5" customHeight="1" thickBot="1">
      <c r="A80" s="52">
        <v>89</v>
      </c>
      <c r="B80" s="29">
        <f t="shared" si="2"/>
        <v>593</v>
      </c>
      <c r="C80" s="30">
        <v>195</v>
      </c>
      <c r="D80" s="30">
        <v>398</v>
      </c>
      <c r="E80" s="32"/>
      <c r="F80" s="53"/>
      <c r="G80" s="7"/>
      <c r="H80" s="7"/>
    </row>
    <row r="81" spans="6:8" ht="19.5" customHeight="1">
      <c r="F81" s="41" t="s">
        <v>40</v>
      </c>
      <c r="G81" s="41"/>
      <c r="H81" s="41"/>
    </row>
  </sheetData>
  <mergeCells count="4">
    <mergeCell ref="A1:H1"/>
    <mergeCell ref="G42:H42"/>
    <mergeCell ref="G43:H43"/>
    <mergeCell ref="F81:H81"/>
  </mergeCells>
  <phoneticPr fontId="2"/>
  <printOptions gridLinesSet="0"/>
  <pageMargins left="0.59055118110236227" right="0.59055118110236227" top="0.78740157480314965" bottom="0.59055118110236227" header="0.78740157480314965" footer="0.59055118110236227"/>
  <pageSetup paperSize="9" scale="98" orientation="portrait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s I W L W k x 4 e W 2 k A A A A 9 Q A A A B I A H A B D b 2 5 m a W c v U G F j a 2 F n Z S 5 4 b W w g o h g A K K A U A A A A A A A A A A A A A A A A A A A A A A A A A A A A h Y 8 x D o I w G I W v Q r r T F o j R k J 8 y u B l J S E y M a 1 M q F K E Y W i x 3 c / B I X k G M o m 6 O 7 3 v f 8 N 7 9 e o N 0 b B v v I n u j O p 2 g A F P k S S 2 6 Q u k y Q Y M 9 + i u U M s i 5 O P F S e p O s T T y a I k G V t e e Y E O c c d h H u + p K E l A b k k G 1 3 o p I t R x 9 Z / Z d 9 p Y 3 l W k j E Y P 8 a w 0 I c R B F e L D E F M j P I l P 7 2 4 T T 3 2 f 5 A W A + N H X r J a u 5 v c i B z B P K + w B 5 Q S w M E F A A C A A g A s I W L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C F i 1 o o i k e 4 D g A A A B E A A A A T A B w A R m 9 y b X V s Y X M v U 2 V j d G l v b j E u b S C i G A A o o B Q A A A A A A A A A A A A A A A A A A A A A A A A A A A A r T k 0 u y c z P U w i G 0 I b W A F B L A Q I t A B Q A A g A I A L C F i 1 p M e H l t p A A A A P U A A A A S A A A A A A A A A A A A A A A A A A A A A A B D b 2 5 m a W c v U G F j a 2 F n Z S 5 4 b W x Q S w E C L Q A U A A I A C A C w h Y t a D 8 r p q 6 Q A A A D p A A A A E w A A A A A A A A A A A A A A A A D w A A A A W 0 N v b n R l b n R f V H l w Z X N d L n h t b F B L A Q I t A B Q A A g A I A L C F i 1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5 c D 3 h z m 9 i T b m B o v K i n u b 3 A A A A A A I A A A A A A A N m A A D A A A A A E A A A A B a t F L N t Z 2 3 M f h E f b K 8 b U g Y A A A A A B I A A A K A A A A A Q A A A A L F T H + L w V H b j I O E t P N + f Z c V A A A A A E q A l l r A o d Q K R R c u M w n y Q G a / 3 l 4 X P m j 2 V u 4 7 A r + a q D 8 + i Q r 5 D / 7 T k p 7 q N u 6 F G S 6 B 6 S U y 4 8 6 y c k f n / 1 F j B V d 8 k 6 V 5 i J K z Q d U 9 5 h 7 w t g X j R n p R Q A A A B U 3 n H H m o 5 u L F t n x z 9 F q M p 4 w L s 7 k g = = < / D a t a M a s h u p > 
</file>

<file path=customXml/itemProps1.xml><?xml version="1.0" encoding="utf-8"?>
<ds:datastoreItem xmlns:ds="http://schemas.openxmlformats.org/officeDocument/2006/customXml" ds:itemID="{E07EB96A-67EE-4B53-9FD7-2C104BCF924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住基台帳による年齢別及び男女別人口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尾野　峻也</dc:creator>
  <cp:lastModifiedBy>国分寺市</cp:lastModifiedBy>
  <dcterms:created xsi:type="dcterms:W3CDTF">2015-06-05T18:19:34Z</dcterms:created>
  <dcterms:modified xsi:type="dcterms:W3CDTF">2025-04-16T07:48:26Z</dcterms:modified>
</cp:coreProperties>
</file>